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E32" i="1" l="1"/>
  <c r="F32" i="1" l="1"/>
  <c r="F22" i="1"/>
  <c r="E25" i="1" l="1"/>
  <c r="F25" i="1"/>
  <c r="E30" i="1" l="1"/>
  <c r="F30" i="1"/>
  <c r="D29" i="1"/>
  <c r="F29" i="1"/>
  <c r="E29" i="1"/>
  <c r="F27" i="1"/>
  <c r="E27" i="1"/>
  <c r="D27" i="1"/>
  <c r="D25" i="1"/>
  <c r="E24" i="1" l="1"/>
  <c r="F24" i="1"/>
  <c r="E22" i="1"/>
  <c r="D22" i="1"/>
  <c r="E20" i="1"/>
  <c r="E39" i="1" s="1"/>
  <c r="F20" i="1"/>
  <c r="F39" i="1" s="1"/>
  <c r="D20" i="1"/>
  <c r="D30" i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D32" i="1"/>
  <c r="D39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<sst xmlns="http://schemas.openxmlformats.org/spreadsheetml/2006/main" count="59" uniqueCount="58">
  <si>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</si>
  <si>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</si>
  <si>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</si>
  <si>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</si>
  <si>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</si>
  <si>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</si>
  <si>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</si>
  <si>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</si>
  <si>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</si>
  <si>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</si>
  <si>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</si>
  <si>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</si>
  <si>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</si>
  <si>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</si>
  <si>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</si>
  <si>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</si>
  <si>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</si>
  <si>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</si>
  <si>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</si>
  <si>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</si>
  <si>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</si>
  <si>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</si>
  <si>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</si>
  <si>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</si>
  <si>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</si>
  <si>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</si>
  <si>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</si>
  <si>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</si>
  <si>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</si>
  <si>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</si>
  <si>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</si>
  <si>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</si>
  <si>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</si>
  <si>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</si>
  <si>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</si>
  <si>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</si>
  <si>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</si>
  <si>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</si>
  <si>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</si>
  <si>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</si>
  <si>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</si>
  <si>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</si>
  <si>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</si>
  <si>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</si>
  <si>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</si>
  <si>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</si>
  <si>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</si>
  <si>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</si>
  <si>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</si>
  <si>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</si>
  <si>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</si>
  <si>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</si>
  <si>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</si>
  <si>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</si>
  <si>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</si>
  <si>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</si>
  <si>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</si>
  <si>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>от  08.03.2019 № 610-47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</si>
</sst>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12" sqref="D12:F12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7" t="s">
        <v>33</v>
      </c>
      <c r="E1" s="17"/>
      <c r="F1" s="17"/>
    </row>
    <row r="2" spans="1:6" x14ac:dyDescent="0.25">
      <c r="D2" s="16" t="s">
        <v>52</v>
      </c>
      <c r="E2" s="16"/>
      <c r="F2" s="16"/>
    </row>
    <row r="3" spans="1:6" x14ac:dyDescent="0.25">
      <c r="D3" s="16" t="s">
        <v>53</v>
      </c>
      <c r="E3" s="16"/>
      <c r="F3" s="16"/>
    </row>
    <row r="4" spans="1:6" x14ac:dyDescent="0.25">
      <c r="D4" s="16" t="s">
        <v>54</v>
      </c>
      <c r="E4" s="16"/>
      <c r="F4" s="16"/>
    </row>
    <row r="5" spans="1:6" x14ac:dyDescent="0.25">
      <c r="D5" s="16" t="s">
        <v>55</v>
      </c>
      <c r="E5" s="16"/>
      <c r="F5" s="16"/>
    </row>
    <row r="6" spans="1:6" x14ac:dyDescent="0.25">
      <c r="D6" s="16" t="s">
        <v>56</v>
      </c>
      <c r="E6" s="16"/>
      <c r="F6" s="16"/>
    </row>
    <row r="7" spans="1:6" x14ac:dyDescent="0.25">
      <c r="D7" s="16" t="s">
        <v>57</v>
      </c>
      <c r="E7" s="16"/>
      <c r="F7" s="16"/>
    </row>
    <row r="9" spans="1:6" ht="15.75" x14ac:dyDescent="0.25">
      <c r="D9" s="17" t="s">
        <v>33</v>
      </c>
      <c r="E9" s="17"/>
      <c r="F9" s="17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49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78" customHeight="1" x14ac:dyDescent="0.25">
      <c r="A18" s="25"/>
      <c r="B18" s="25"/>
      <c r="C18" s="25"/>
      <c r="D18" s="2" t="s">
        <v>37</v>
      </c>
      <c r="E18" s="2" t="s">
        <v>38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124000</v>
      </c>
      <c r="E20" s="12">
        <f t="shared" ref="E20:F20" si="0">E21-E23</f>
        <v>216000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324000</v>
      </c>
      <c r="E21" s="12">
        <v>475000</v>
      </c>
      <c r="F21" s="12">
        <v>475000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324000</v>
      </c>
      <c r="E22" s="13">
        <f t="shared" ref="E22:F22" si="1">E21</f>
        <v>475000</v>
      </c>
      <c r="F22" s="13">
        <f t="shared" si="1"/>
        <v>475000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200000</v>
      </c>
      <c r="E23" s="12">
        <v>259000</v>
      </c>
      <c r="F23" s="12">
        <v>475000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>D23</f>
        <v>200000</v>
      </c>
      <c r="E24" s="13">
        <f t="shared" ref="E24:F24" si="2">E23</f>
        <v>259000</v>
      </c>
      <c r="F24" s="13">
        <f t="shared" si="2"/>
        <v>475000</v>
      </c>
    </row>
    <row r="25" spans="1:6" ht="36" customHeight="1" x14ac:dyDescent="0.25">
      <c r="A25" s="4">
        <v>6</v>
      </c>
      <c r="B25" s="14" t="s">
        <v>39</v>
      </c>
      <c r="C25" s="15" t="s">
        <v>40</v>
      </c>
      <c r="D25" s="13">
        <f>D26-D28</f>
        <v>0</v>
      </c>
      <c r="E25" s="13">
        <f t="shared" ref="E25:F25" si="3">E26-E28</f>
        <v>-150000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0</v>
      </c>
    </row>
    <row r="29" spans="1:6" ht="69" customHeight="1" x14ac:dyDescent="0.25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34116.699999999721</v>
      </c>
      <c r="E30" s="12">
        <f t="shared" ref="E30:F30" si="5">E35+E31</f>
        <v>22980.299999999814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-2229741.1</v>
      </c>
      <c r="E31" s="12">
        <v>-2402552</v>
      </c>
      <c r="F31" s="12">
        <v>-2425497.4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-2229741.1</v>
      </c>
      <c r="E32" s="12">
        <f>E31</f>
        <v>-2402552</v>
      </c>
      <c r="F32" s="12">
        <f>F31</f>
        <v>-2425497.4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-2229741.1</v>
      </c>
      <c r="E33" s="12">
        <f>E31</f>
        <v>-2402552</v>
      </c>
      <c r="F33" s="12">
        <f>F31</f>
        <v>-2425497.4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-2229741.1</v>
      </c>
      <c r="E34" s="12">
        <f t="shared" ref="E34:F34" si="6">E33</f>
        <v>-2402552</v>
      </c>
      <c r="F34" s="12">
        <f t="shared" si="6"/>
        <v>-2425497.4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2263857.7999999998</v>
      </c>
      <c r="E35" s="12">
        <v>2425532.2999999998</v>
      </c>
      <c r="F35" s="12">
        <v>2425497.4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2263857.7999999998</v>
      </c>
      <c r="E36" s="12">
        <f t="shared" ref="E36:F36" si="7">E35</f>
        <v>2425532.2999999998</v>
      </c>
      <c r="F36" s="12">
        <f t="shared" si="7"/>
        <v>2425497.4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2263857.7999999998</v>
      </c>
      <c r="E37" s="12">
        <f>E36</f>
        <v>2425532.2999999998</v>
      </c>
      <c r="F37" s="12">
        <f>F36</f>
        <v>2425497.4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2263857.7999999998</v>
      </c>
      <c r="E38" s="12">
        <f t="shared" ref="E38:F38" si="8">E37</f>
        <v>2425532.2999999998</v>
      </c>
      <c r="F38" s="12">
        <f t="shared" si="8"/>
        <v>2425497.4</v>
      </c>
    </row>
    <row r="39" spans="1:6" ht="15.75" x14ac:dyDescent="0.25">
      <c r="A39" s="18" t="s">
        <v>35</v>
      </c>
      <c r="B39" s="19"/>
      <c r="C39" s="20"/>
      <c r="D39" s="12">
        <f>D20+D30+D25</f>
        <v>158116.69999999972</v>
      </c>
      <c r="E39" s="12">
        <f t="shared" ref="E39:F39" si="9">E20+E30+E25</f>
        <v>88980.299999999814</v>
      </c>
      <c r="F39" s="12">
        <f t="shared" si="9"/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5:F5"/>
    <mergeCell ref="D6:F6"/>
    <mergeCell ref="D7:F7"/>
    <mergeCell ref="D1:F1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2019-04-08T07:39:30Z</dcterms:modified>
</cp:coreProperties>
</file>